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hi.sharepoint.com/sites/Hub/Res_Eval/Shared Documents/Data Analysis/Employment Projections/Employment Projections 2025/out/"/>
    </mc:Choice>
  </mc:AlternateContent>
  <xr:revisionPtr revIDLastSave="86" documentId="115_{8E880D58-2D88-4EF5-833A-90D62EA88801}" xr6:coauthVersionLast="47" xr6:coauthVersionMax="47" xr10:uidLastSave="{A45DA78B-713A-46B8-94D3-C42451DD6F43}"/>
  <bookViews>
    <workbookView xWindow="-28920" yWindow="-120" windowWidth="29040" windowHeight="15720" firstSheet="1" activeTab="5" xr2:uid="{00000000-000D-0000-FFFF-FFFF00000000}"/>
  </bookViews>
  <sheets>
    <sheet name="Employment Projections" sheetId="2" r:id="rId1"/>
    <sheet name="Home Care Growth" sheetId="3" r:id="rId2"/>
    <sheet name="Home Care Openings" sheetId="4" r:id="rId3"/>
    <sheet name="Residential Care Growth" sheetId="5" r:id="rId4"/>
    <sheet name="Residential Care Openings" sheetId="6" r:id="rId5"/>
    <sheet name="Nursing Home Opening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C2" i="5"/>
  <c r="D2" i="7"/>
  <c r="C2" i="7"/>
  <c r="C3" i="3" l="1"/>
</calcChain>
</file>

<file path=xl/sharedStrings.xml><?xml version="1.0" encoding="utf-8"?>
<sst xmlns="http://schemas.openxmlformats.org/spreadsheetml/2006/main" count="49" uniqueCount="33">
  <si>
    <t>Industry</t>
  </si>
  <si>
    <t>Employment, 2024</t>
  </si>
  <si>
    <t>Employment, 2034</t>
  </si>
  <si>
    <t>Growth</t>
  </si>
  <si>
    <t>Labor Force Exits</t>
  </si>
  <si>
    <t>Occupational Transfers</t>
  </si>
  <si>
    <t>Total Separations</t>
  </si>
  <si>
    <t>Total Openings</t>
  </si>
  <si>
    <t>% Growth</t>
  </si>
  <si>
    <t>Home Care</t>
  </si>
  <si>
    <t>Residential Care Homes</t>
  </si>
  <si>
    <t>Nursing Homes</t>
  </si>
  <si>
    <t>Other Industries</t>
  </si>
  <si>
    <t>All Direct Care Workers</t>
  </si>
  <si>
    <t>Occupation title</t>
  </si>
  <si>
    <t>Change</t>
  </si>
  <si>
    <t>Home Care Workers</t>
  </si>
  <si>
    <t>Software Developers</t>
  </si>
  <si>
    <t>Stockers And Order Fillers</t>
  </si>
  <si>
    <t>Fast Food And Counter Workers</t>
  </si>
  <si>
    <t xml:space="preserve"> Restaurant Cooks</t>
  </si>
  <si>
    <t>Openings</t>
  </si>
  <si>
    <t>Retail Salespersons</t>
  </si>
  <si>
    <t>Cashiers</t>
  </si>
  <si>
    <t>Residential Care Aides</t>
  </si>
  <si>
    <t>Nursing Assistants</t>
  </si>
  <si>
    <t>Licensed Practical/Licensed Vocational Nurses</t>
  </si>
  <si>
    <t>Housekeeping Staff</t>
  </si>
  <si>
    <t>Food Servers</t>
  </si>
  <si>
    <t>Recreation Workers</t>
  </si>
  <si>
    <t>Stockers and Order Fillers</t>
  </si>
  <si>
    <t>Cooks</t>
  </si>
  <si>
    <t>Managers, Directors, and Administrators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</si>
</sst>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1" xfId="0" applyNumberFormat="1" applyBorder="1"/>
    <xf numFmtId="9" fontId="0" fillId="0" borderId="0" xfId="0" applyNumberFormat="1"/>
    <xf numFmtId="9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42A61-31EB-4FE0-87CB-24BDA07A46A9}">
  <dimension ref="A1:I6"/>
  <sheetViews>
    <sheetView workbookViewId="0">
      <selection activeCell="E3" sqref="E3"/>
    </sheetView>
  </sheetViews>
  <sheetFormatPr defaultRowHeight="15" x14ac:dyDescent="0.25"/>
  <cols>
    <col min="1" max="1" width="22.42578125" bestFit="1" customWidth="1"/>
    <col min="2" max="2" width="17.5703125" style="1" bestFit="1" customWidth="1"/>
    <col min="3" max="3" width="11.7109375" style="1" bestFit="1" customWidth="1"/>
    <col min="4" max="4" width="10.140625" style="1" bestFit="1" customWidth="1"/>
    <col min="5" max="5" width="11.7109375" bestFit="1" customWidth="1"/>
    <col min="6" max="8" width="11.7109375" style="1" bestFit="1" customWidth="1"/>
    <col min="9" max="9" width="11.7109375" style="4" bestFit="1" customWidth="1"/>
  </cols>
  <sheetData>
    <row r="1" spans="1:9" x14ac:dyDescent="0.25">
      <c r="A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x14ac:dyDescent="0.25">
      <c r="A2" t="s">
        <v>9</v>
      </c>
      <c r="B2" s="3">
        <v>3386800</v>
      </c>
      <c r="C2" s="3">
        <v>4068300</v>
      </c>
      <c r="D2" s="3">
        <v>681400</v>
      </c>
      <c r="E2" s="3">
        <v>3166500</v>
      </c>
      <c r="F2" s="3">
        <v>2288900</v>
      </c>
      <c r="G2" s="3">
        <v>5455700</v>
      </c>
      <c r="H2" s="3">
        <v>6137100</v>
      </c>
      <c r="I2" s="5">
        <v>0.20119287073612213</v>
      </c>
    </row>
    <row r="3" spans="1:9" x14ac:dyDescent="0.25">
      <c r="A3" t="s">
        <v>10</v>
      </c>
      <c r="B3" s="3">
        <v>696900</v>
      </c>
      <c r="C3" s="3">
        <v>769000</v>
      </c>
      <c r="D3" s="3">
        <v>72100</v>
      </c>
      <c r="E3" s="3">
        <v>595900</v>
      </c>
      <c r="F3" s="3">
        <v>464700</v>
      </c>
      <c r="G3" s="3">
        <v>1060700</v>
      </c>
      <c r="H3" s="3">
        <v>1132800</v>
      </c>
      <c r="I3" s="5">
        <v>0.10345817357301712</v>
      </c>
    </row>
    <row r="4" spans="1:9" x14ac:dyDescent="0.25">
      <c r="A4" t="s">
        <v>11</v>
      </c>
      <c r="B4" s="3">
        <v>499000</v>
      </c>
      <c r="C4" s="3">
        <v>485600</v>
      </c>
      <c r="D4" s="3">
        <v>-13400</v>
      </c>
      <c r="E4" s="3">
        <v>325200</v>
      </c>
      <c r="F4" s="3">
        <v>352900</v>
      </c>
      <c r="G4" s="3">
        <v>678100</v>
      </c>
      <c r="H4" s="3">
        <v>664700</v>
      </c>
      <c r="I4" s="5">
        <v>-2.6853706687688828E-2</v>
      </c>
    </row>
    <row r="5" spans="1:9" x14ac:dyDescent="0.25">
      <c r="A5" t="s">
        <v>12</v>
      </c>
      <c r="B5" s="3">
        <v>1206500</v>
      </c>
      <c r="C5" s="3">
        <v>1238600</v>
      </c>
      <c r="D5" s="3">
        <v>32300</v>
      </c>
      <c r="E5" s="3">
        <v>914400</v>
      </c>
      <c r="F5" s="3">
        <v>818500</v>
      </c>
      <c r="G5" s="3">
        <v>1732500</v>
      </c>
      <c r="H5" s="3">
        <v>1764800</v>
      </c>
      <c r="I5" s="5">
        <v>2.6771653443574905E-2</v>
      </c>
    </row>
    <row r="6" spans="1:9" x14ac:dyDescent="0.25">
      <c r="A6" t="s">
        <v>13</v>
      </c>
      <c r="B6" s="3">
        <v>5789200</v>
      </c>
      <c r="C6" s="3">
        <v>6561500</v>
      </c>
      <c r="D6" s="3">
        <v>772400</v>
      </c>
      <c r="E6" s="3">
        <v>5002000</v>
      </c>
      <c r="F6" s="3">
        <v>3925000</v>
      </c>
      <c r="G6" s="3">
        <v>8927000</v>
      </c>
      <c r="H6" s="3">
        <v>9699400</v>
      </c>
      <c r="I6" s="5">
        <v>0.13342085480690002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B36C-DE19-409E-8A99-5F21C10615AD}">
  <dimension ref="A1:C6"/>
  <sheetViews>
    <sheetView workbookViewId="0">
      <selection activeCell="A2" sqref="A2"/>
    </sheetView>
  </sheetViews>
  <sheetFormatPr defaultRowHeight="15" x14ac:dyDescent="0.25"/>
  <cols>
    <col min="1" max="1" width="29.7109375" customWidth="1"/>
    <col min="2" max="2" width="10.140625" style="1" bestFit="1" customWidth="1"/>
  </cols>
  <sheetData>
    <row r="1" spans="1:3" x14ac:dyDescent="0.25">
      <c r="A1" t="s">
        <v>14</v>
      </c>
      <c r="B1" s="1" t="s">
        <v>15</v>
      </c>
    </row>
    <row r="2" spans="1:3" x14ac:dyDescent="0.25">
      <c r="A2" t="s">
        <v>16</v>
      </c>
      <c r="B2" s="3">
        <v>681400</v>
      </c>
    </row>
    <row r="3" spans="1:3" x14ac:dyDescent="0.25">
      <c r="A3" t="s">
        <v>17</v>
      </c>
      <c r="B3" s="3">
        <v>267700</v>
      </c>
      <c r="C3" s="1">
        <f>B2-B3</f>
        <v>413700</v>
      </c>
    </row>
    <row r="4" spans="1:3" x14ac:dyDescent="0.25">
      <c r="A4" t="s">
        <v>18</v>
      </c>
      <c r="B4" s="3">
        <v>235000</v>
      </c>
    </row>
    <row r="5" spans="1:3" x14ac:dyDescent="0.25">
      <c r="A5" t="s">
        <v>19</v>
      </c>
      <c r="B5" s="3">
        <v>233200</v>
      </c>
    </row>
    <row r="6" spans="1:3" x14ac:dyDescent="0.25">
      <c r="A6" s="6" t="s">
        <v>20</v>
      </c>
      <c r="B6" s="3">
        <v>217000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1BE6-B76A-4C2F-8F3F-37AEFA7FD0F4}">
  <dimension ref="A1:B6"/>
  <sheetViews>
    <sheetView workbookViewId="0">
      <selection activeCell="M19" sqref="M19"/>
    </sheetView>
  </sheetViews>
  <sheetFormatPr defaultRowHeight="15" x14ac:dyDescent="0.25"/>
  <cols>
    <col min="1" max="1" width="34.42578125" bestFit="1" customWidth="1"/>
    <col min="2" max="2" width="11.7109375" style="1" bestFit="1" customWidth="1"/>
  </cols>
  <sheetData>
    <row r="1" spans="1:2" x14ac:dyDescent="0.25">
      <c r="A1" t="s">
        <v>14</v>
      </c>
      <c r="B1" s="1" t="s">
        <v>21</v>
      </c>
    </row>
    <row r="2" spans="1:2" x14ac:dyDescent="0.25">
      <c r="A2" t="s">
        <v>19</v>
      </c>
      <c r="B2" s="3">
        <v>9042200</v>
      </c>
    </row>
    <row r="3" spans="1:2" x14ac:dyDescent="0.25">
      <c r="A3" t="s">
        <v>16</v>
      </c>
      <c r="B3" s="3">
        <v>6137100</v>
      </c>
    </row>
    <row r="4" spans="1:2" x14ac:dyDescent="0.25">
      <c r="A4" t="s">
        <v>22</v>
      </c>
      <c r="B4" s="3">
        <v>5558400</v>
      </c>
    </row>
    <row r="5" spans="1:2" x14ac:dyDescent="0.25">
      <c r="A5" t="s">
        <v>23</v>
      </c>
      <c r="B5" s="3">
        <v>5427400</v>
      </c>
    </row>
    <row r="6" spans="1:2" x14ac:dyDescent="0.25">
      <c r="A6" s="6" t="s">
        <v>30</v>
      </c>
      <c r="B6" s="3">
        <v>4723000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1BC7-B9A9-4B8C-ABEE-8CF158598C32}">
  <dimension ref="A1:D6"/>
  <sheetViews>
    <sheetView workbookViewId="0">
      <selection activeCell="A6" sqref="A6"/>
    </sheetView>
  </sheetViews>
  <sheetFormatPr defaultRowHeight="15" x14ac:dyDescent="0.25"/>
  <cols>
    <col min="1" max="1" width="35.28515625" bestFit="1" customWidth="1"/>
    <col min="2" max="2" width="9.140625" style="1"/>
  </cols>
  <sheetData>
    <row r="1" spans="1:4" x14ac:dyDescent="0.25">
      <c r="A1" t="s">
        <v>14</v>
      </c>
      <c r="B1" s="1" t="s">
        <v>15</v>
      </c>
    </row>
    <row r="2" spans="1:4" x14ac:dyDescent="0.25">
      <c r="A2" t="s">
        <v>24</v>
      </c>
      <c r="B2" s="3">
        <v>72100</v>
      </c>
      <c r="C2" s="1">
        <f>SUM(B3:B6)</f>
        <v>19300</v>
      </c>
      <c r="D2">
        <f>B2/C2</f>
        <v>3.7357512953367875</v>
      </c>
    </row>
    <row r="3" spans="1:4" x14ac:dyDescent="0.25">
      <c r="A3" t="s">
        <v>28</v>
      </c>
      <c r="B3" s="3">
        <v>6400</v>
      </c>
    </row>
    <row r="4" spans="1:4" x14ac:dyDescent="0.25">
      <c r="A4" t="s">
        <v>32</v>
      </c>
      <c r="B4" s="3">
        <v>4600</v>
      </c>
    </row>
    <row r="5" spans="1:4" x14ac:dyDescent="0.25">
      <c r="A5" t="s">
        <v>27</v>
      </c>
      <c r="B5" s="3">
        <v>4300</v>
      </c>
    </row>
    <row r="6" spans="1:4" x14ac:dyDescent="0.25">
      <c r="A6" t="s">
        <v>31</v>
      </c>
      <c r="B6" s="3">
        <v>4000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7DBF-C8F1-446D-AF2B-F50CF1979BAE}">
  <dimension ref="A1:B6"/>
  <sheetViews>
    <sheetView workbookViewId="0">
      <selection activeCell="A6" sqref="A6"/>
    </sheetView>
  </sheetViews>
  <sheetFormatPr defaultRowHeight="15" x14ac:dyDescent="0.25"/>
  <cols>
    <col min="1" max="1" width="31.5703125" bestFit="1" customWidth="1"/>
    <col min="2" max="2" width="11.7109375" style="1" bestFit="1" customWidth="1"/>
  </cols>
  <sheetData>
    <row r="1" spans="1:2" x14ac:dyDescent="0.25">
      <c r="A1" t="s">
        <v>14</v>
      </c>
      <c r="B1" s="1" t="s">
        <v>21</v>
      </c>
    </row>
    <row r="2" spans="1:2" x14ac:dyDescent="0.25">
      <c r="A2" t="s">
        <v>24</v>
      </c>
      <c r="B2" s="3">
        <v>1132800</v>
      </c>
    </row>
    <row r="3" spans="1:2" x14ac:dyDescent="0.25">
      <c r="A3" t="s">
        <v>28</v>
      </c>
      <c r="B3" s="3">
        <v>135000</v>
      </c>
    </row>
    <row r="4" spans="1:2" x14ac:dyDescent="0.25">
      <c r="A4" t="s">
        <v>27</v>
      </c>
      <c r="B4" s="3">
        <v>79300</v>
      </c>
    </row>
    <row r="5" spans="1:2" x14ac:dyDescent="0.25">
      <c r="A5" t="s">
        <v>31</v>
      </c>
      <c r="B5" s="3">
        <v>76400</v>
      </c>
    </row>
    <row r="6" spans="1:2" x14ac:dyDescent="0.25">
      <c r="A6" t="s">
        <v>29</v>
      </c>
      <c r="B6" s="3">
        <v>58300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F47B-865A-477D-998B-15246D3E7BC8}">
  <dimension ref="A1:D6"/>
  <sheetViews>
    <sheetView tabSelected="1" workbookViewId="0">
      <selection activeCell="V9" sqref="V9"/>
    </sheetView>
  </sheetViews>
  <sheetFormatPr defaultRowHeight="15" x14ac:dyDescent="0.25"/>
  <cols>
    <col min="1" max="1" width="45.140625" bestFit="1" customWidth="1"/>
    <col min="2" max="2" width="10.140625" style="1" bestFit="1" customWidth="1"/>
    <col min="4" max="4" width="12" bestFit="1" customWidth="1"/>
  </cols>
  <sheetData>
    <row r="1" spans="1:4" x14ac:dyDescent="0.25">
      <c r="A1" t="s">
        <v>14</v>
      </c>
      <c r="B1" s="1" t="s">
        <v>21</v>
      </c>
    </row>
    <row r="2" spans="1:4" x14ac:dyDescent="0.25">
      <c r="A2" t="s">
        <v>25</v>
      </c>
      <c r="B2" s="3">
        <v>664700</v>
      </c>
      <c r="C2" s="1">
        <f>SUM(B3:B6)</f>
        <v>398200</v>
      </c>
      <c r="D2" s="2">
        <f>B2/C2</f>
        <v>1.6692616775489704</v>
      </c>
    </row>
    <row r="3" spans="1:4" x14ac:dyDescent="0.25">
      <c r="A3" t="s">
        <v>26</v>
      </c>
      <c r="B3" s="3">
        <v>138000</v>
      </c>
    </row>
    <row r="4" spans="1:4" x14ac:dyDescent="0.25">
      <c r="A4" t="s">
        <v>27</v>
      </c>
      <c r="B4" s="3">
        <v>94100</v>
      </c>
    </row>
    <row r="5" spans="1:4" x14ac:dyDescent="0.25">
      <c r="A5" t="s">
        <v>28</v>
      </c>
      <c r="B5" s="3">
        <v>93900</v>
      </c>
    </row>
    <row r="6" spans="1:4" x14ac:dyDescent="0.25">
      <c r="A6" t="s">
        <v>29</v>
      </c>
      <c r="B6" s="3">
        <v>72200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08033B96DFB4794A71004F740B6CA" ma:contentTypeVersion="14" ma:contentTypeDescription="Create a new document." ma:contentTypeScope="" ma:versionID="bd470d49bb65cba62ea658a38e72dc68">
  <xsd:schema xmlns:xsd="http://www.w3.org/2001/XMLSchema" xmlns:xs="http://www.w3.org/2001/XMLSchema" xmlns:p="http://schemas.microsoft.com/office/2006/metadata/properties" xmlns:ns2="4836bad6-dae7-48cf-a353-f1ffc3e91d79" xmlns:ns3="0fa85983-0267-4fbb-9e92-70a63adc8fc8" targetNamespace="http://schemas.microsoft.com/office/2006/metadata/properties" ma:root="true" ma:fieldsID="43721ed5388831a3d2d751a19a338368" ns2:_="" ns3:_="">
    <xsd:import namespace="4836bad6-dae7-48cf-a353-f1ffc3e91d79"/>
    <xsd:import namespace="0fa85983-0267-4fbb-9e92-70a63adc8f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6bad6-dae7-48cf-a353-f1ffc3e91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23eed4-2e12-443a-8805-fb050ed040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85983-0267-4fbb-9e92-70a63adc8f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1a0d99-eb49-48a0-b113-e5fb7aaf112b}" ma:internalName="TaxCatchAll" ma:showField="CatchAllData" ma:web="0fa85983-0267-4fbb-9e92-70a63adc8f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6bad6-dae7-48cf-a353-f1ffc3e91d79">
      <Terms xmlns="http://schemas.microsoft.com/office/infopath/2007/PartnerControls"/>
    </lcf76f155ced4ddcb4097134ff3c332f>
    <TaxCatchAll xmlns="0fa85983-0267-4fbb-9e92-70a63adc8fc8" xsi:nil="true"/>
  </documentManagement>
</p:properties>
</file>

<file path=customXml/itemProps1.xml><?xml version="1.0" encoding="utf-8"?>
<ds:datastoreItem xmlns:ds="http://schemas.openxmlformats.org/officeDocument/2006/customXml" ds:itemID="{A40E28DE-E92B-4759-A9D8-6C7A1856E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6E04D-6B7A-4302-A374-FBB000857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6bad6-dae7-48cf-a353-f1ffc3e91d79"/>
    <ds:schemaRef ds:uri="0fa85983-0267-4fbb-9e92-70a63adc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B45A89-B383-4F32-B717-9606B64F8906}">
  <ds:schemaRefs>
    <ds:schemaRef ds:uri="http://schemas.microsoft.com/office/2006/metadata/properties"/>
    <ds:schemaRef ds:uri="http://schemas.microsoft.com/office/infopath/2007/PartnerControls"/>
    <ds:schemaRef ds:uri="4836bad6-dae7-48cf-a353-f1ffc3e91d79"/>
    <ds:schemaRef ds:uri="0fa85983-0267-4fbb-9e92-70a63adc8f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Employment Projections</vt:lpstr>
      <vt:lpstr>Home Care Growth</vt:lpstr>
      <vt:lpstr>Home Care Openings</vt:lpstr>
      <vt:lpstr>Residential Care Growth</vt:lpstr>
      <vt:lpstr>Residential Care Openings</vt:lpstr>
      <vt:lpstr>Nursing Home Openings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Stephen McCall</cp:lastModifiedBy>
  <cp:revision/>
  <dcterms:created xsi:type="dcterms:W3CDTF">2025-09-08T23:56:15Z</dcterms:created>
  <dcterms:modified xsi:type="dcterms:W3CDTF">2025-09-10T20:44:17Z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0x01010050D08033B96DFB4794A71004F740B6CA</vt:lpwstr>
  </property>
  <property fmtid="{D5CDD505-2E9C-101B-9397-08002B2CF9AE}" pid="3" name="MediaServiceImageTags">
    <vt:lpwstr/>
  </property>
</Properties>
</file>